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<sst xmlns="http://schemas.openxmlformats.org/spreadsheetml/2006/main" count="23" uniqueCount="23">
  <si>
    <t xml:space="preserve">VCC (V)</t>
  </si>
  <si>
    <t xml:space="preserve">Propriétés du transistor:</t>
  </si>
  <si>
    <t xml:space="preserve">Vbe (V)</t>
  </si>
  <si>
    <t xml:space="preserve">ß (hfe) minimum</t>
  </si>
  <si>
    <t xml:space="preserve">Caractéristiques souhaitées:</t>
  </si>
  <si>
    <t xml:space="preserve">Gain</t>
  </si>
  <si>
    <t xml:space="preserve">Impédance de sortie (ohm)</t>
  </si>
  <si>
    <t xml:space="preserve">Fréquence minimum (Hz)</t>
  </si>
  <si>
    <t xml:space="preserve">Marge R2/RE</t>
  </si>
  <si>
    <t xml:space="preserve">Valeurs des composants:</t>
  </si>
  <si>
    <t xml:space="preserve">Rc (ohm)</t>
  </si>
  <si>
    <t xml:space="preserve">Re (ohm)</t>
  </si>
  <si>
    <t xml:space="preserve">R1 (ohm)</t>
  </si>
  <si>
    <t xml:space="preserve">R2 (ohm)</t>
  </si>
  <si>
    <t xml:space="preserve">C1 (nF)</t>
  </si>
  <si>
    <t xml:space="preserve">Caractéristiques supplémentaires:</t>
  </si>
  <si>
    <t xml:space="preserve">Impédance d'entrée (ohm)</t>
  </si>
  <si>
    <t xml:space="preserve">Amplitude d'entrée (V)</t>
  </si>
  <si>
    <t xml:space="preserve">Amplitude de sortie (V)</t>
  </si>
  <si>
    <t xml:space="preserve">Valeurs intermédiaires:</t>
  </si>
  <si>
    <t xml:space="preserve">Vb0</t>
  </si>
  <si>
    <t xml:space="preserve">Vb(sat)</t>
  </si>
  <si>
    <t xml:space="preserve">Vb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</si>
</sst>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1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253440</xdr:colOff>
      <xdr:row>1</xdr:row>
      <xdr:rowOff>54000</xdr:rowOff>
    </xdr:from>
    <xdr:to>
      <xdr:col>9</xdr:col>
      <xdr:colOff>257760</xdr:colOff>
      <xdr:row>26</xdr:row>
      <xdr:rowOff>107280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047400" y="216360"/>
          <a:ext cx="5693760" cy="4117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8" zeroHeight="false" outlineLevelRow="0" outlineLevelCol="0"/>
  <cols>
    <col collapsed="false" customWidth="true" hidden="false" outlineLevel="0" max="1" min="1" style="0" width="28.08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1" t="s">
        <v>0</v>
      </c>
      <c r="B1" s="2" t="n">
        <v>5</v>
      </c>
    </row>
    <row r="3" customFormat="false" ht="12.8" hidden="false" customHeight="false" outlineLevel="0" collapsed="false">
      <c r="A3" s="0" t="s">
        <v>1</v>
      </c>
    </row>
    <row r="4" customFormat="false" ht="12.8" hidden="false" customHeight="false" outlineLevel="0" collapsed="false">
      <c r="A4" s="1" t="s">
        <v>2</v>
      </c>
      <c r="B4" s="2" t="n">
        <v>0.6</v>
      </c>
    </row>
    <row r="5" customFormat="false" ht="12.8" hidden="false" customHeight="false" outlineLevel="0" collapsed="false">
      <c r="A5" s="1" t="s">
        <v>3</v>
      </c>
      <c r="B5" s="2" t="n">
        <v>100</v>
      </c>
    </row>
    <row r="7" customFormat="false" ht="12.8" hidden="false" customHeight="false" outlineLevel="0" collapsed="false">
      <c r="A7" s="0" t="s">
        <v>4</v>
      </c>
    </row>
    <row r="8" customFormat="false" ht="12.8" hidden="false" customHeight="false" outlineLevel="0" collapsed="false">
      <c r="A8" s="1" t="s">
        <v>5</v>
      </c>
      <c r="B8" s="2" t="n">
        <v>10</v>
      </c>
    </row>
    <row r="9" customFormat="false" ht="12.8" hidden="false" customHeight="false" outlineLevel="0" collapsed="false">
      <c r="A9" s="1" t="s">
        <v>6</v>
      </c>
      <c r="B9" s="2" t="n">
        <v>10000</v>
      </c>
    </row>
    <row r="10" customFormat="false" ht="12.8" hidden="false" customHeight="false" outlineLevel="0" collapsed="false">
      <c r="A10" s="1" t="s">
        <v>7</v>
      </c>
      <c r="B10" s="2" t="n">
        <v>20</v>
      </c>
    </row>
    <row r="11" customFormat="false" ht="12.8" hidden="false" customHeight="false" outlineLevel="0" collapsed="false">
      <c r="A11" s="1" t="s">
        <v>8</v>
      </c>
      <c r="B11" s="2" t="n">
        <v>10</v>
      </c>
    </row>
    <row r="13" customFormat="false" ht="12.8" hidden="false" customHeight="false" outlineLevel="0" collapsed="false">
      <c r="A13" s="0" t="s">
        <v>9</v>
      </c>
    </row>
    <row r="14" customFormat="false" ht="12.8" hidden="false" customHeight="false" outlineLevel="0" collapsed="false">
      <c r="A14" s="1" t="s">
        <v>10</v>
      </c>
      <c r="B14" s="3" t="n">
        <f aca="false">B9</f>
        <v>10000</v>
      </c>
    </row>
    <row r="15" customFormat="false" ht="12.8" hidden="false" customHeight="false" outlineLevel="0" collapsed="false">
      <c r="A15" s="1" t="s">
        <v>11</v>
      </c>
      <c r="B15" s="3" t="n">
        <f aca="false">B14/B8</f>
        <v>1000</v>
      </c>
    </row>
    <row r="16" customFormat="false" ht="12.8" hidden="false" customHeight="false" outlineLevel="0" collapsed="false">
      <c r="A16" s="1" t="s">
        <v>12</v>
      </c>
      <c r="B16" s="3" t="n">
        <f aca="false">((B1*B17)/B28)-B17</f>
        <v>50439.5604395604</v>
      </c>
    </row>
    <row r="17" customFormat="false" ht="12.8" hidden="false" customHeight="false" outlineLevel="0" collapsed="false">
      <c r="A17" s="1" t="s">
        <v>13</v>
      </c>
      <c r="B17" s="3" t="n">
        <f aca="false">B15*B5/B11</f>
        <v>10000</v>
      </c>
    </row>
    <row r="18" customFormat="false" ht="12.8" hidden="false" customHeight="false" outlineLevel="0" collapsed="false">
      <c r="A18" s="1" t="s">
        <v>14</v>
      </c>
      <c r="B18" s="3" t="n">
        <f aca="false">1000000000*1/(2*PI()*B21*B10)</f>
        <v>953.542687369743</v>
      </c>
    </row>
    <row r="19" customFormat="false" ht="12.8" hidden="false" customHeight="false" outlineLevel="0" collapsed="false">
      <c r="A19" s="1"/>
    </row>
    <row r="20" customFormat="false" ht="12.8" hidden="false" customHeight="false" outlineLevel="0" collapsed="false">
      <c r="A20" s="4" t="s">
        <v>15</v>
      </c>
    </row>
    <row r="21" customFormat="false" ht="12.8" hidden="false" customHeight="false" outlineLevel="0" collapsed="false">
      <c r="A21" s="1" t="s">
        <v>16</v>
      </c>
      <c r="B21" s="3" t="n">
        <f aca="false">B16*B17/(B16+B17)</f>
        <v>8345.45454545455</v>
      </c>
    </row>
    <row r="22" customFormat="false" ht="12.8" hidden="false" customHeight="false" outlineLevel="0" collapsed="false">
      <c r="A22" s="1" t="s">
        <v>17</v>
      </c>
      <c r="B22" s="5" t="n">
        <f aca="false">B27-B26</f>
        <v>0.454545454545455</v>
      </c>
    </row>
    <row r="23" customFormat="false" ht="12.8" hidden="false" customHeight="false" outlineLevel="0" collapsed="false">
      <c r="A23" s="1" t="s">
        <v>18</v>
      </c>
      <c r="B23" s="5" t="n">
        <f aca="false">B1-(B1*(B15/(B14+B15)))</f>
        <v>4.54545454545455</v>
      </c>
    </row>
    <row r="25" customFormat="false" ht="12.8" hidden="false" customHeight="false" outlineLevel="0" collapsed="false">
      <c r="A25" s="0" t="s">
        <v>19</v>
      </c>
    </row>
    <row r="26" customFormat="false" ht="12.8" hidden="false" customHeight="false" outlineLevel="0" collapsed="false">
      <c r="A26" s="1" t="s">
        <v>20</v>
      </c>
      <c r="B26" s="5" t="n">
        <f aca="false">B4</f>
        <v>0.6</v>
      </c>
    </row>
    <row r="27" customFormat="false" ht="12.8" hidden="false" customHeight="false" outlineLevel="0" collapsed="false">
      <c r="A27" s="1" t="s">
        <v>21</v>
      </c>
      <c r="B27" s="5" t="n">
        <f aca="false">B4+B1*(B15/(B14+B15))</f>
        <v>1.05454545454545</v>
      </c>
    </row>
    <row r="28" customFormat="false" ht="12.8" hidden="false" customHeight="false" outlineLevel="0" collapsed="false">
      <c r="A28" s="1" t="s">
        <v>22</v>
      </c>
      <c r="B28" s="5" t="n">
        <f aca="false">(B26+B27)/2</f>
        <v>0.827272727272727</v>
      </c>
    </row>
  </sheetData>
  <sheetProtection sheet="true" objects="true" scenarios="true" selectLockedCells="true"/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LibreOffice/6.1.5.2$Linux_X86_64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2020-03-30T11:09:29Z</dcterms:created>
  <dc:creator/>
  <dc:description/>
  <dc:language>en-US</dc:language>
  <cp:lastModifiedBy/>
  <dcterms:modified xsi:type="dcterms:W3CDTF">2020-03-30T15:59:36Z</dcterms:modified>
  <cp:revision>4</cp:revision>
  <dc:subject/>
  <dc:title/>
</cp:coreProperties>
</file>